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mJ3eONFd21U8OaPF+RflLIbbrNcuNuzq5DV2m1+rGyA="/>
    </ext>
  </extLst>
</workbook>
</file>

<file path=xl/sharedStrings.xml><?xml version="1.0" encoding="utf-8"?>
<sst xmlns="http://schemas.openxmlformats.org/spreadsheetml/2006/main" count="98" uniqueCount="74">
  <si>
    <t>10401-10419 Venice Blvd, Los Angeles CA 90034</t>
  </si>
  <si>
    <t>Rent Roll - Expenses</t>
  </si>
  <si>
    <t>As of 2/21/2025</t>
  </si>
  <si>
    <t>All information is subject to change and shall be verified by Buyer</t>
  </si>
  <si>
    <t>Unit</t>
  </si>
  <si>
    <t>Tenant</t>
  </si>
  <si>
    <t>Lease type (ie NNN)</t>
  </si>
  <si>
    <t>Sq/Ft</t>
  </si>
  <si>
    <t>Base monthly Rent</t>
  </si>
  <si>
    <t>Monthly NNN</t>
  </si>
  <si>
    <t>Notes</t>
  </si>
  <si>
    <t>Prop 13 Protection</t>
  </si>
  <si>
    <t>Annual Increase</t>
  </si>
  <si>
    <t>Tenant Since</t>
  </si>
  <si>
    <t>Lease start</t>
  </si>
  <si>
    <t>Lease Maturity</t>
  </si>
  <si>
    <t>Options</t>
  </si>
  <si>
    <t>WORLD MISSION CHURCH (fronts on Motor Ave)</t>
  </si>
  <si>
    <t>Gross</t>
  </si>
  <si>
    <t>none</t>
  </si>
  <si>
    <t>No</t>
  </si>
  <si>
    <t>FEB.2017</t>
  </si>
  <si>
    <t>101B</t>
  </si>
  <si>
    <t>BENNY'S</t>
  </si>
  <si>
    <t>Included in rent</t>
  </si>
  <si>
    <t>Rent includes all NNN Costs</t>
  </si>
  <si>
    <t>Yes</t>
  </si>
  <si>
    <t>MAY.2017</t>
  </si>
  <si>
    <t>Two 5 year</t>
  </si>
  <si>
    <t>and 2 parking at $100 each</t>
  </si>
  <si>
    <t>101A</t>
  </si>
  <si>
    <t xml:space="preserve">EVERY TABLE </t>
  </si>
  <si>
    <t>yes</t>
  </si>
  <si>
    <t>JULY.2003</t>
  </si>
  <si>
    <t xml:space="preserve">WONDER CHAI LLC </t>
  </si>
  <si>
    <t>$1.393 (Included in rent)</t>
  </si>
  <si>
    <t xml:space="preserve">One 5 year </t>
  </si>
  <si>
    <t xml:space="preserve">ZEN MASSAGE </t>
  </si>
  <si>
    <t>$1,320 (Included in rent)</t>
  </si>
  <si>
    <t>TOBACCO OUTPOST</t>
  </si>
  <si>
    <t>APRIL.2014</t>
  </si>
  <si>
    <t>E &amp; H CUISINE</t>
  </si>
  <si>
    <t>JULY.2011</t>
  </si>
  <si>
    <t>UPS</t>
  </si>
  <si>
    <t>$310 (Included in rent)</t>
  </si>
  <si>
    <t>JULY.2005</t>
  </si>
  <si>
    <t>Cell Phone Repair</t>
  </si>
  <si>
    <t>$1,200 (included in rent)</t>
  </si>
  <si>
    <t xml:space="preserve">Total Ground Floor </t>
  </si>
  <si>
    <t>Total Ground Leased</t>
  </si>
  <si>
    <t>ALL WORLD COMM</t>
  </si>
  <si>
    <t>JAN.2017</t>
  </si>
  <si>
    <t>Vacant</t>
  </si>
  <si>
    <t>VACANT (former Shepard Jacobson)</t>
  </si>
  <si>
    <t>VACANT (former Gateway Portal)</t>
  </si>
  <si>
    <t>VACANT/UPSTAIRS</t>
  </si>
  <si>
    <t>Total Second Floor Offices Vacant</t>
  </si>
  <si>
    <t>Total Second Floor Offices Leased</t>
  </si>
  <si>
    <t>Total Offices</t>
  </si>
  <si>
    <t>Total Building Square Footagae Rentalble.</t>
  </si>
  <si>
    <t>Total Leased</t>
  </si>
  <si>
    <t>Monthly Rent</t>
  </si>
  <si>
    <t>Total Vacant</t>
  </si>
  <si>
    <t>Annual Rent</t>
  </si>
  <si>
    <t>Vacancy</t>
  </si>
  <si>
    <t>CURRENT ANNUAL EXPENSES</t>
  </si>
  <si>
    <t>NOI</t>
  </si>
  <si>
    <t>TRASH</t>
  </si>
  <si>
    <t xml:space="preserve">ELECTRIC </t>
  </si>
  <si>
    <t>PROPERTY TAXES</t>
  </si>
  <si>
    <t>Price</t>
  </si>
  <si>
    <t>CAP Rate</t>
  </si>
  <si>
    <t xml:space="preserve">INSURANCE </t>
  </si>
  <si>
    <t>TOTAL ANNUAL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</si>
</sst>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mmm\-yy"/>
    <numFmt numFmtId="165" formatCode="&quot;$&quot;#,##0.00"/>
    <numFmt numFmtId="166" formatCode="&quot;$&quot;#,##0"/>
    <numFmt numFmtId="167" formatCode="mmmm d, yyyy"/>
    <numFmt numFmtId="168" formatCode="&quot;$&quot;#,##0.00_);[Red]\(&quot;$&quot;#,##0.00\)"/>
    <numFmt numFmtId="169" formatCode="&quot;$&quot;#,##0_);[Red]\(&quot;$&quot;#,##0\)"/>
  </numFmts>
  <fonts count="14">
    <font>
      <sz val="10.0"/>
      <color rgb="FF000000"/>
      <name val="Arial"/>
      <scheme val="minor"/>
    </font>
    <font>
      <sz val="10.0"/>
      <color rgb="FF000000"/>
      <name val="Arial"/>
    </font>
    <font>
      <sz val="8.0"/>
      <color rgb="FF000000"/>
      <name val="Arial"/>
    </font>
    <font>
      <sz val="12.0"/>
      <color rgb="FF000000"/>
      <name val="Arial"/>
    </font>
    <font>
      <b/>
      <sz val="11.0"/>
      <color rgb="FF0000FF"/>
      <name val="Open Sans"/>
    </font>
    <font>
      <b/>
      <sz val="10.0"/>
      <color rgb="FF0000FF"/>
      <name val="Arial"/>
    </font>
    <font>
      <b/>
      <sz val="10.0"/>
      <color rgb="FFFF0000"/>
      <name val="Arial"/>
    </font>
    <font>
      <b/>
      <sz val="8.0"/>
      <color rgb="FF000000"/>
      <name val="Arial"/>
    </font>
    <font>
      <b/>
      <sz val="8.0"/>
      <color rgb="FF0000FF"/>
      <name val="Arial"/>
    </font>
    <font>
      <b/>
      <sz val="12.0"/>
      <color rgb="FF000000"/>
      <name val="Arial"/>
    </font>
    <font>
      <b/>
      <sz val="12.0"/>
      <color rgb="FF0000FF"/>
      <name val="Arial"/>
    </font>
    <font>
      <b/>
      <sz val="10.0"/>
      <color rgb="FF000000"/>
      <name val="Arial"/>
    </font>
    <font>
      <sz val="8.0"/>
      <color rgb="FFFF0000"/>
      <name val="Arial"/>
    </font>
    <font>
      <b/>
      <sz val="12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3" xfId="0" applyAlignment="1" applyFont="1" applyNumberFormat="1">
      <alignment horizontal="center"/>
    </xf>
    <xf borderId="0" fillId="0" fontId="1" numFmtId="4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3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2" numFmtId="4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1" fillId="2" fontId="4" numFmtId="0" xfId="0" applyBorder="1" applyFill="1" applyFont="1"/>
    <xf borderId="0" fillId="0" fontId="5" numFmtId="0" xfId="0" applyAlignment="1" applyFont="1">
      <alignment horizontal="center"/>
    </xf>
    <xf borderId="0" fillId="0" fontId="6" numFmtId="0" xfId="0" applyAlignment="1" applyFont="1">
      <alignment horizontal="left"/>
    </xf>
    <xf borderId="0" fillId="0" fontId="7" numFmtId="0" xfId="0" applyAlignment="1" applyFont="1">
      <alignment horizontal="center"/>
    </xf>
    <xf borderId="0" fillId="0" fontId="2" numFmtId="4" xfId="0" applyAlignment="1" applyFont="1" applyNumberFormat="1">
      <alignment horizontal="left"/>
    </xf>
    <xf borderId="2" fillId="3" fontId="7" numFmtId="0" xfId="0" applyAlignment="1" applyBorder="1" applyFill="1" applyFont="1">
      <alignment horizontal="center" shrinkToFit="0" wrapText="1"/>
    </xf>
    <xf borderId="2" fillId="3" fontId="7" numFmtId="3" xfId="0" applyAlignment="1" applyBorder="1" applyFont="1" applyNumberFormat="1">
      <alignment horizontal="center" shrinkToFit="0" wrapText="1"/>
    </xf>
    <xf borderId="2" fillId="3" fontId="7" numFmtId="4" xfId="0" applyAlignment="1" applyBorder="1" applyFont="1" applyNumberFormat="1">
      <alignment horizontal="center" shrinkToFit="0" wrapText="1"/>
    </xf>
    <xf borderId="2" fillId="3" fontId="7" numFmtId="164" xfId="0" applyAlignment="1" applyBorder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2" fillId="0" fontId="2" numFmtId="0" xfId="0" applyAlignment="1" applyBorder="1" applyFont="1">
      <alignment horizontal="center"/>
    </xf>
    <xf borderId="2" fillId="0" fontId="2" numFmtId="3" xfId="0" applyAlignment="1" applyBorder="1" applyFont="1" applyNumberFormat="1">
      <alignment horizontal="center"/>
    </xf>
    <xf borderId="2" fillId="0" fontId="2" numFmtId="165" xfId="0" applyAlignment="1" applyBorder="1" applyFont="1" applyNumberFormat="1">
      <alignment horizontal="center"/>
    </xf>
    <xf borderId="2" fillId="0" fontId="2" numFmtId="166" xfId="0" applyAlignment="1" applyBorder="1" applyFont="1" applyNumberFormat="1">
      <alignment horizontal="center"/>
    </xf>
    <xf borderId="2" fillId="0" fontId="2" numFmtId="4" xfId="0" applyAlignment="1" applyBorder="1" applyFont="1" applyNumberFormat="1">
      <alignment horizontal="center"/>
    </xf>
    <xf borderId="2" fillId="0" fontId="2" numFmtId="164" xfId="0" applyAlignment="1" applyBorder="1" applyFont="1" applyNumberFormat="1">
      <alignment horizontal="center"/>
    </xf>
    <xf borderId="2" fillId="0" fontId="2" numFmtId="0" xfId="0" applyBorder="1" applyFont="1"/>
    <xf borderId="2" fillId="0" fontId="2" numFmtId="9" xfId="0" applyAlignment="1" applyBorder="1" applyFont="1" applyNumberFormat="1">
      <alignment horizontal="center"/>
    </xf>
    <xf borderId="2" fillId="0" fontId="2" numFmtId="17" xfId="0" applyAlignment="1" applyBorder="1" applyFont="1" applyNumberFormat="1">
      <alignment horizontal="center"/>
    </xf>
    <xf borderId="2" fillId="0" fontId="3" numFmtId="0" xfId="0" applyBorder="1" applyFont="1"/>
    <xf borderId="2" fillId="0" fontId="2" numFmtId="165" xfId="0" applyAlignment="1" applyBorder="1" applyFont="1" applyNumberFormat="1">
      <alignment horizontal="center" readingOrder="0"/>
    </xf>
    <xf borderId="2" fillId="0" fontId="2" numFmtId="167" xfId="0" applyAlignment="1" applyBorder="1" applyFont="1" applyNumberFormat="1">
      <alignment horizontal="center"/>
    </xf>
    <xf borderId="2" fillId="0" fontId="3" numFmtId="0" xfId="0" applyAlignment="1" applyBorder="1" applyFont="1">
      <alignment horizontal="center"/>
    </xf>
    <xf borderId="2" fillId="0" fontId="5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2" fillId="0" fontId="5" numFmtId="3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/>
    </xf>
    <xf borderId="2" fillId="0" fontId="6" numFmtId="3" xfId="0" applyAlignment="1" applyBorder="1" applyFont="1" applyNumberFormat="1">
      <alignment horizontal="center"/>
    </xf>
    <xf borderId="2" fillId="0" fontId="7" numFmtId="165" xfId="0" applyAlignment="1" applyBorder="1" applyFont="1" applyNumberFormat="1">
      <alignment horizontal="center"/>
    </xf>
    <xf borderId="2" fillId="0" fontId="7" numFmtId="166" xfId="0" applyAlignment="1" applyBorder="1" applyFont="1" applyNumberFormat="1">
      <alignment horizontal="center"/>
    </xf>
    <xf borderId="2" fillId="0" fontId="7" numFmtId="4" xfId="0" applyAlignment="1" applyBorder="1" applyFont="1" applyNumberFormat="1">
      <alignment horizontal="center"/>
    </xf>
    <xf borderId="2" fillId="0" fontId="7" numFmtId="164" xfId="0" applyAlignment="1" applyBorder="1" applyFont="1" applyNumberFormat="1">
      <alignment horizontal="center"/>
    </xf>
    <xf borderId="0" fillId="0" fontId="9" numFmtId="0" xfId="0" applyFont="1"/>
    <xf borderId="2" fillId="0" fontId="2" numFmtId="0" xfId="0" applyAlignment="1" applyBorder="1" applyFont="1">
      <alignment horizontal="center" readingOrder="0"/>
    </xf>
    <xf borderId="2" fillId="0" fontId="2" numFmtId="3" xfId="0" applyAlignment="1" applyBorder="1" applyFont="1" applyNumberFormat="1">
      <alignment horizontal="center" readingOrder="0"/>
    </xf>
    <xf borderId="2" fillId="0" fontId="5" numFmtId="3" xfId="0" applyAlignment="1" applyBorder="1" applyFont="1" applyNumberFormat="1">
      <alignment horizontal="center" readingOrder="0"/>
    </xf>
    <xf borderId="2" fillId="0" fontId="5" numFmtId="165" xfId="0" applyAlignment="1" applyBorder="1" applyFont="1" applyNumberFormat="1">
      <alignment horizontal="center"/>
    </xf>
    <xf borderId="2" fillId="0" fontId="5" numFmtId="166" xfId="0" applyAlignment="1" applyBorder="1" applyFont="1" applyNumberFormat="1">
      <alignment horizontal="center"/>
    </xf>
    <xf borderId="0" fillId="0" fontId="10" numFmtId="0" xfId="0" applyFont="1"/>
    <xf borderId="2" fillId="0" fontId="10" numFmtId="0" xfId="0" applyAlignment="1" applyBorder="1" applyFont="1">
      <alignment horizontal="center"/>
    </xf>
    <xf borderId="2" fillId="0" fontId="10" numFmtId="0" xfId="0" applyBorder="1" applyFont="1"/>
    <xf borderId="0" fillId="0" fontId="10" numFmtId="0" xfId="0" applyAlignment="1" applyFont="1">
      <alignment horizontal="center"/>
    </xf>
    <xf borderId="2" fillId="0" fontId="6" numFmtId="0" xfId="0" applyAlignment="1" applyBorder="1" applyFont="1">
      <alignment horizontal="center"/>
    </xf>
    <xf borderId="2" fillId="0" fontId="6" numFmtId="165" xfId="0" applyAlignment="1" applyBorder="1" applyFont="1" applyNumberFormat="1">
      <alignment horizontal="center"/>
    </xf>
    <xf borderId="2" fillId="0" fontId="6" numFmtId="166" xfId="0" applyAlignment="1" applyBorder="1" applyFont="1" applyNumberFormat="1">
      <alignment horizontal="center"/>
    </xf>
    <xf borderId="2" fillId="0" fontId="6" numFmtId="4" xfId="0" applyAlignment="1" applyBorder="1" applyFont="1" applyNumberFormat="1">
      <alignment horizontal="center"/>
    </xf>
    <xf borderId="2" fillId="0" fontId="11" numFmtId="0" xfId="0" applyAlignment="1" applyBorder="1" applyFont="1">
      <alignment horizontal="center"/>
    </xf>
    <xf borderId="2" fillId="0" fontId="12" numFmtId="3" xfId="0" applyAlignment="1" applyBorder="1" applyFont="1" applyNumberFormat="1">
      <alignment horizontal="center"/>
    </xf>
    <xf borderId="2" fillId="0" fontId="12" numFmtId="166" xfId="0" applyAlignment="1" applyBorder="1" applyFont="1" applyNumberFormat="1">
      <alignment horizontal="center"/>
    </xf>
    <xf borderId="2" fillId="0" fontId="12" numFmtId="165" xfId="0" applyAlignment="1" applyBorder="1" applyFont="1" applyNumberFormat="1">
      <alignment horizontal="center"/>
    </xf>
    <xf borderId="2" fillId="0" fontId="6" numFmtId="10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  <xf borderId="2" fillId="0" fontId="1" numFmtId="3" xfId="0" applyAlignment="1" applyBorder="1" applyFont="1" applyNumberFormat="1">
      <alignment horizontal="center"/>
    </xf>
    <xf borderId="2" fillId="0" fontId="1" numFmtId="168" xfId="0" applyAlignment="1" applyBorder="1" applyFont="1" applyNumberFormat="1">
      <alignment horizontal="center"/>
    </xf>
    <xf borderId="2" fillId="0" fontId="1" numFmtId="4" xfId="0" applyAlignment="1" applyBorder="1" applyFont="1" applyNumberFormat="1">
      <alignment horizontal="center"/>
    </xf>
    <xf borderId="2" fillId="0" fontId="1" numFmtId="164" xfId="0" applyAlignment="1" applyBorder="1" applyFont="1" applyNumberFormat="1">
      <alignment horizontal="center"/>
    </xf>
    <xf borderId="0" fillId="0" fontId="11" numFmtId="0" xfId="0" applyFont="1"/>
    <xf borderId="2" fillId="0" fontId="5" numFmtId="169" xfId="0" applyAlignment="1" applyBorder="1" applyFont="1" applyNumberFormat="1">
      <alignment horizontal="center"/>
    </xf>
    <xf borderId="2" fillId="0" fontId="5" numFmtId="10" xfId="0" applyAlignment="1" applyBorder="1" applyFont="1" applyNumberFormat="1">
      <alignment horizontal="center"/>
    </xf>
    <xf borderId="2" fillId="0" fontId="1" numFmtId="4" xfId="0" applyAlignment="1" applyBorder="1" applyFont="1" applyNumberFormat="1">
      <alignment horizontal="center" shrinkToFit="0" wrapText="1"/>
    </xf>
    <xf borderId="2" fillId="0" fontId="5" numFmtId="168" xfId="0" applyAlignment="1" applyBorder="1" applyFont="1" applyNumberFormat="1">
      <alignment horizontal="center"/>
    </xf>
    <xf borderId="0" fillId="0" fontId="13" numFmtId="0" xfId="0" applyFont="1"/>
    <xf borderId="0" fillId="0" fontId="3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33.38"/>
    <col customWidth="1" min="3" max="3" width="11.88"/>
    <col customWidth="1" min="4" max="4" width="9.0"/>
    <col customWidth="1" min="5" max="5" width="12.5"/>
    <col customWidth="1" min="6" max="7" width="20.5"/>
    <col customWidth="1" min="8" max="8" width="13.75"/>
    <col customWidth="1" min="9" max="9" width="9.38"/>
    <col customWidth="1" min="10" max="10" width="11.63"/>
    <col customWidth="1" min="11" max="11" width="21.63"/>
    <col customWidth="1" min="12" max="12" width="10.13"/>
    <col customWidth="1" min="13" max="13" width="9.75"/>
    <col customWidth="1" min="14" max="28" width="8.0"/>
  </cols>
  <sheetData>
    <row r="1" ht="12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3"/>
      <c r="L1" s="4"/>
      <c r="M1" s="1"/>
    </row>
    <row r="2" ht="12.75" customHeight="1">
      <c r="A2" s="1"/>
      <c r="B2" s="1"/>
      <c r="C2" s="1"/>
      <c r="D2" s="2"/>
      <c r="E2" s="1"/>
      <c r="F2" s="1"/>
      <c r="G2" s="1"/>
      <c r="H2" s="1"/>
      <c r="I2" s="1"/>
      <c r="J2" s="1"/>
      <c r="K2" s="3"/>
      <c r="L2" s="4"/>
      <c r="M2" s="1"/>
    </row>
    <row r="3" ht="12.75" customHeight="1">
      <c r="A3" s="5"/>
      <c r="C3" s="5"/>
      <c r="D3" s="6"/>
      <c r="H3" s="7"/>
      <c r="I3" s="5"/>
      <c r="J3" s="5"/>
      <c r="K3" s="8"/>
      <c r="L3" s="9"/>
      <c r="M3" s="5"/>
    </row>
    <row r="4" ht="12.75" customHeight="1">
      <c r="A4" s="1"/>
      <c r="B4" s="10" t="s">
        <v>0</v>
      </c>
      <c r="C4" s="1"/>
      <c r="D4" s="2"/>
      <c r="E4" s="11" t="s">
        <v>1</v>
      </c>
      <c r="F4" s="11"/>
      <c r="G4" s="11"/>
      <c r="H4" s="11" t="s">
        <v>2</v>
      </c>
      <c r="I4" s="12"/>
      <c r="J4" s="12" t="s">
        <v>3</v>
      </c>
      <c r="K4" s="3"/>
      <c r="L4" s="4"/>
      <c r="M4" s="1"/>
    </row>
    <row r="5" ht="12.75" customHeight="1">
      <c r="A5" s="5"/>
      <c r="B5" s="5"/>
      <c r="C5" s="5"/>
      <c r="D5" s="6"/>
      <c r="E5" s="13"/>
      <c r="F5" s="13"/>
      <c r="G5" s="13"/>
      <c r="H5" s="13"/>
      <c r="I5" s="5"/>
      <c r="J5" s="5"/>
      <c r="K5" s="14"/>
      <c r="L5" s="9"/>
      <c r="M5" s="5"/>
    </row>
    <row r="6" ht="21.0" customHeight="1">
      <c r="A6" s="15" t="s">
        <v>4</v>
      </c>
      <c r="B6" s="15" t="s">
        <v>5</v>
      </c>
      <c r="C6" s="15" t="s">
        <v>6</v>
      </c>
      <c r="D6" s="16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7" t="s">
        <v>14</v>
      </c>
      <c r="L6" s="18" t="s">
        <v>15</v>
      </c>
      <c r="M6" s="15" t="s">
        <v>16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ht="15.0" customHeight="1">
      <c r="A7" s="20">
        <v>100.0</v>
      </c>
      <c r="B7" s="20" t="s">
        <v>17</v>
      </c>
      <c r="C7" s="20" t="s">
        <v>18</v>
      </c>
      <c r="D7" s="21">
        <v>1500.0</v>
      </c>
      <c r="E7" s="22">
        <v>3770.0</v>
      </c>
      <c r="F7" s="23" t="s">
        <v>19</v>
      </c>
      <c r="G7" s="23"/>
      <c r="H7" s="23" t="s">
        <v>20</v>
      </c>
      <c r="I7" s="22"/>
      <c r="J7" s="22" t="s">
        <v>21</v>
      </c>
      <c r="K7" s="24">
        <v>42767.0</v>
      </c>
      <c r="L7" s="25">
        <v>46784.0</v>
      </c>
      <c r="M7" s="20" t="s">
        <v>19</v>
      </c>
    </row>
    <row r="8" ht="15.0" customHeight="1">
      <c r="A8" s="20" t="s">
        <v>22</v>
      </c>
      <c r="B8" s="20" t="s">
        <v>23</v>
      </c>
      <c r="C8" s="20" t="s">
        <v>20</v>
      </c>
      <c r="D8" s="21">
        <v>1300.0</v>
      </c>
      <c r="E8" s="22">
        <v>5288.46</v>
      </c>
      <c r="F8" s="23" t="s">
        <v>24</v>
      </c>
      <c r="G8" s="26" t="s">
        <v>25</v>
      </c>
      <c r="H8" s="20" t="s">
        <v>26</v>
      </c>
      <c r="I8" s="27">
        <v>0.03</v>
      </c>
      <c r="J8" s="28" t="s">
        <v>27</v>
      </c>
      <c r="K8" s="24">
        <v>42856.0</v>
      </c>
      <c r="L8" s="25">
        <v>46539.0</v>
      </c>
      <c r="M8" s="20" t="s">
        <v>28</v>
      </c>
    </row>
    <row r="9" ht="15.0" customHeight="1">
      <c r="A9" s="20"/>
      <c r="B9" s="20"/>
      <c r="C9" s="20"/>
      <c r="D9" s="21"/>
      <c r="E9" s="22"/>
      <c r="F9" s="23"/>
      <c r="G9" s="26" t="s">
        <v>29</v>
      </c>
      <c r="H9" s="20"/>
      <c r="I9" s="29"/>
      <c r="J9" s="22"/>
      <c r="K9" s="24"/>
      <c r="L9" s="25"/>
      <c r="M9" s="20"/>
    </row>
    <row r="10" ht="15.0" customHeight="1">
      <c r="A10" s="20" t="s">
        <v>30</v>
      </c>
      <c r="B10" s="20" t="s">
        <v>31</v>
      </c>
      <c r="C10" s="20" t="s">
        <v>32</v>
      </c>
      <c r="D10" s="21">
        <v>1300.0</v>
      </c>
      <c r="E10" s="30">
        <v>5748.21</v>
      </c>
      <c r="F10" s="23" t="s">
        <v>24</v>
      </c>
      <c r="G10" s="29"/>
      <c r="H10" s="20" t="s">
        <v>26</v>
      </c>
      <c r="I10" s="29"/>
      <c r="J10" s="22" t="s">
        <v>33</v>
      </c>
      <c r="K10" s="24">
        <v>43466.0</v>
      </c>
      <c r="L10" s="25">
        <v>47300.0</v>
      </c>
      <c r="M10" s="20" t="s">
        <v>28</v>
      </c>
    </row>
    <row r="11" ht="15.0" customHeight="1">
      <c r="A11" s="20">
        <v>102.0</v>
      </c>
      <c r="B11" s="20" t="s">
        <v>34</v>
      </c>
      <c r="C11" s="20" t="s">
        <v>32</v>
      </c>
      <c r="D11" s="21">
        <v>1161.0</v>
      </c>
      <c r="E11" s="22">
        <v>5259.0</v>
      </c>
      <c r="F11" s="23" t="s">
        <v>35</v>
      </c>
      <c r="G11" s="29"/>
      <c r="H11" s="20" t="s">
        <v>20</v>
      </c>
      <c r="I11" s="22"/>
      <c r="J11" s="31">
        <v>45444.0</v>
      </c>
      <c r="K11" s="24">
        <v>45566.0</v>
      </c>
      <c r="L11" s="25">
        <v>47392.0</v>
      </c>
      <c r="M11" s="20" t="s">
        <v>36</v>
      </c>
    </row>
    <row r="12" ht="15.0" customHeight="1">
      <c r="A12" s="20">
        <v>103.0</v>
      </c>
      <c r="B12" s="20" t="s">
        <v>37</v>
      </c>
      <c r="C12" s="20" t="s">
        <v>32</v>
      </c>
      <c r="D12" s="21">
        <v>1100.0</v>
      </c>
      <c r="E12" s="22">
        <v>5000.0</v>
      </c>
      <c r="F12" s="23" t="s">
        <v>38</v>
      </c>
      <c r="G12" s="29"/>
      <c r="H12" s="20" t="s">
        <v>20</v>
      </c>
      <c r="I12" s="22"/>
      <c r="J12" s="31">
        <v>45444.0</v>
      </c>
      <c r="K12" s="24">
        <v>45832.0</v>
      </c>
      <c r="L12" s="25">
        <v>47423.0</v>
      </c>
      <c r="M12" s="20" t="s">
        <v>36</v>
      </c>
    </row>
    <row r="13" ht="15.0" customHeight="1">
      <c r="A13" s="20">
        <v>104.0</v>
      </c>
      <c r="B13" s="20" t="s">
        <v>39</v>
      </c>
      <c r="C13" s="20" t="s">
        <v>32</v>
      </c>
      <c r="D13" s="21">
        <v>808.0</v>
      </c>
      <c r="E13" s="22">
        <v>4750.0</v>
      </c>
      <c r="F13" s="23" t="s">
        <v>24</v>
      </c>
      <c r="G13" s="29"/>
      <c r="H13" s="32"/>
      <c r="I13" s="22"/>
      <c r="J13" s="22" t="s">
        <v>40</v>
      </c>
      <c r="K13" s="24">
        <v>42675.0</v>
      </c>
      <c r="L13" s="25">
        <v>47209.0</v>
      </c>
      <c r="M13" s="20" t="s">
        <v>19</v>
      </c>
    </row>
    <row r="14" ht="15.0" customHeight="1">
      <c r="A14" s="20">
        <v>105.0</v>
      </c>
      <c r="B14" s="20" t="s">
        <v>41</v>
      </c>
      <c r="C14" s="20" t="s">
        <v>32</v>
      </c>
      <c r="D14" s="21">
        <v>1177.0</v>
      </c>
      <c r="E14" s="22">
        <v>4881.0</v>
      </c>
      <c r="F14" s="23" t="s">
        <v>24</v>
      </c>
      <c r="G14" s="29"/>
      <c r="H14" s="32"/>
      <c r="I14" s="22"/>
      <c r="J14" s="22" t="s">
        <v>42</v>
      </c>
      <c r="K14" s="24">
        <v>40725.0</v>
      </c>
      <c r="L14" s="25">
        <v>47665.0</v>
      </c>
      <c r="M14" s="20" t="s">
        <v>19</v>
      </c>
    </row>
    <row r="15" ht="15.0" customHeight="1">
      <c r="A15" s="20">
        <v>106.0</v>
      </c>
      <c r="B15" s="20" t="s">
        <v>43</v>
      </c>
      <c r="C15" s="20" t="s">
        <v>32</v>
      </c>
      <c r="D15" s="21">
        <v>1000.0</v>
      </c>
      <c r="E15" s="22">
        <v>5377.0</v>
      </c>
      <c r="F15" s="23" t="s">
        <v>44</v>
      </c>
      <c r="G15" s="29"/>
      <c r="H15" s="32"/>
      <c r="I15" s="22"/>
      <c r="J15" s="22" t="s">
        <v>45</v>
      </c>
      <c r="K15" s="24">
        <v>38534.0</v>
      </c>
      <c r="L15" s="25">
        <v>48030.0</v>
      </c>
      <c r="M15" s="20" t="s">
        <v>19</v>
      </c>
    </row>
    <row r="16" ht="15.0" customHeight="1">
      <c r="A16" s="20">
        <v>107.0</v>
      </c>
      <c r="B16" s="20" t="s">
        <v>46</v>
      </c>
      <c r="C16" s="20" t="s">
        <v>32</v>
      </c>
      <c r="D16" s="21">
        <v>1000.0</v>
      </c>
      <c r="E16" s="22">
        <v>4945.0</v>
      </c>
      <c r="F16" s="23" t="s">
        <v>47</v>
      </c>
      <c r="G16" s="23"/>
      <c r="H16" s="23" t="s">
        <v>20</v>
      </c>
      <c r="I16" s="27">
        <v>0.03</v>
      </c>
      <c r="J16" s="31">
        <v>45717.0</v>
      </c>
      <c r="K16" s="24"/>
      <c r="L16" s="25">
        <v>47542.0</v>
      </c>
      <c r="M16" s="20" t="s">
        <v>36</v>
      </c>
    </row>
    <row r="17" ht="15.0" customHeight="1">
      <c r="A17" s="20"/>
      <c r="B17" s="33" t="s">
        <v>48</v>
      </c>
      <c r="C17" s="34"/>
      <c r="D17" s="35">
        <f>SUM(D7:D16)</f>
        <v>10346</v>
      </c>
      <c r="E17" s="22"/>
      <c r="F17" s="23"/>
      <c r="G17" s="23"/>
      <c r="H17" s="23"/>
      <c r="I17" s="22"/>
      <c r="J17" s="22"/>
      <c r="K17" s="24"/>
      <c r="L17" s="25"/>
      <c r="M17" s="20"/>
    </row>
    <row r="18" ht="15.0" customHeight="1">
      <c r="A18" s="36"/>
      <c r="B18" s="33" t="s">
        <v>49</v>
      </c>
      <c r="C18" s="33"/>
      <c r="D18" s="37">
        <f>SUM(D17)</f>
        <v>10346</v>
      </c>
      <c r="E18" s="38"/>
      <c r="F18" s="39"/>
      <c r="G18" s="39"/>
      <c r="H18" s="39"/>
      <c r="I18" s="38"/>
      <c r="J18" s="38"/>
      <c r="K18" s="40"/>
      <c r="L18" s="41"/>
      <c r="M18" s="36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ht="15.0" customHeight="1">
      <c r="A19" s="20">
        <v>200.0</v>
      </c>
      <c r="B19" s="20" t="s">
        <v>50</v>
      </c>
      <c r="C19" s="23" t="s">
        <v>18</v>
      </c>
      <c r="D19" s="21">
        <v>3000.0</v>
      </c>
      <c r="E19" s="22">
        <v>6450.0</v>
      </c>
      <c r="F19" s="23"/>
      <c r="G19" s="29"/>
      <c r="H19" s="32"/>
      <c r="I19" s="22"/>
      <c r="J19" s="22" t="s">
        <v>51</v>
      </c>
      <c r="K19" s="24">
        <v>42736.0</v>
      </c>
      <c r="L19" s="25"/>
      <c r="M19" s="20" t="s">
        <v>19</v>
      </c>
    </row>
    <row r="20" ht="15.0" customHeight="1">
      <c r="A20" s="20">
        <v>201.0</v>
      </c>
      <c r="B20" s="43" t="s">
        <v>52</v>
      </c>
      <c r="C20" s="23"/>
      <c r="D20" s="44">
        <v>5000.0</v>
      </c>
      <c r="E20" s="22"/>
      <c r="F20" s="23"/>
      <c r="G20" s="29"/>
      <c r="H20" s="32"/>
      <c r="I20" s="22"/>
      <c r="J20" s="22"/>
      <c r="K20" s="24"/>
      <c r="L20" s="25">
        <v>44166.0</v>
      </c>
      <c r="M20" s="20" t="s">
        <v>19</v>
      </c>
    </row>
    <row r="21" ht="15.0" customHeight="1">
      <c r="A21" s="20">
        <v>203.0</v>
      </c>
      <c r="B21" s="20" t="s">
        <v>53</v>
      </c>
      <c r="C21" s="20"/>
      <c r="D21" s="21">
        <v>2000.0</v>
      </c>
      <c r="E21" s="22"/>
      <c r="F21" s="23"/>
      <c r="G21" s="23"/>
      <c r="H21" s="23"/>
      <c r="I21" s="22"/>
      <c r="J21" s="22"/>
      <c r="K21" s="24"/>
      <c r="L21" s="25"/>
      <c r="M21" s="20"/>
    </row>
    <row r="22" ht="15.0" customHeight="1">
      <c r="A22" s="20">
        <v>204.0</v>
      </c>
      <c r="B22" s="20" t="s">
        <v>54</v>
      </c>
      <c r="C22" s="20"/>
      <c r="D22" s="21">
        <v>3000.0</v>
      </c>
      <c r="E22" s="22"/>
      <c r="F22" s="29"/>
      <c r="G22" s="29"/>
      <c r="H22" s="32"/>
      <c r="I22" s="22"/>
      <c r="J22" s="22"/>
      <c r="K22" s="24"/>
      <c r="L22" s="25"/>
      <c r="M22" s="20"/>
    </row>
    <row r="23" ht="15.0" customHeight="1">
      <c r="A23" s="20">
        <v>205.0</v>
      </c>
      <c r="B23" s="20" t="s">
        <v>55</v>
      </c>
      <c r="C23" s="20"/>
      <c r="D23" s="21">
        <v>2000.0</v>
      </c>
      <c r="E23" s="22"/>
      <c r="F23" s="23"/>
      <c r="G23" s="23"/>
      <c r="H23" s="23"/>
      <c r="I23" s="22"/>
      <c r="J23" s="22"/>
      <c r="K23" s="24"/>
      <c r="L23" s="25"/>
      <c r="M23" s="20"/>
    </row>
    <row r="24" ht="15.75" customHeight="1">
      <c r="A24" s="33"/>
      <c r="B24" s="33" t="s">
        <v>56</v>
      </c>
      <c r="C24" s="33"/>
      <c r="D24" s="45">
        <v>12000.0</v>
      </c>
      <c r="E24" s="46"/>
      <c r="F24" s="47"/>
      <c r="G24" s="47"/>
      <c r="H24" s="47"/>
      <c r="I24" s="46"/>
      <c r="J24" s="46"/>
      <c r="K24" s="29"/>
      <c r="L24" s="29"/>
      <c r="M24" s="33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ht="15.75" customHeight="1">
      <c r="A25" s="20"/>
      <c r="B25" s="49" t="s">
        <v>57</v>
      </c>
      <c r="C25" s="50"/>
      <c r="D25" s="45">
        <v>3000.0</v>
      </c>
      <c r="E25" s="22"/>
      <c r="F25" s="23"/>
      <c r="G25" s="23"/>
      <c r="H25" s="23"/>
      <c r="I25" s="22"/>
      <c r="J25" s="22"/>
      <c r="K25" s="24"/>
      <c r="L25" s="25"/>
      <c r="M25" s="20"/>
    </row>
    <row r="26" ht="15.75" customHeight="1">
      <c r="B26" s="51"/>
      <c r="C26" s="52"/>
      <c r="D26" s="37"/>
      <c r="E26" s="53"/>
      <c r="F26" s="54"/>
      <c r="G26" s="54"/>
      <c r="H26" s="54"/>
      <c r="I26" s="52"/>
      <c r="J26" s="52"/>
      <c r="K26" s="55"/>
      <c r="L26" s="52"/>
      <c r="M26" s="29"/>
    </row>
    <row r="27" ht="15.75" customHeight="1">
      <c r="B27" s="51" t="s">
        <v>58</v>
      </c>
      <c r="C27" s="52"/>
      <c r="D27" s="37">
        <f>SUM(D24:D25)</f>
        <v>15000</v>
      </c>
      <c r="E27" s="53"/>
      <c r="F27" s="54"/>
      <c r="G27" s="54"/>
      <c r="H27" s="54"/>
      <c r="I27" s="52"/>
      <c r="J27" s="52"/>
      <c r="K27" s="55"/>
      <c r="L27" s="52"/>
      <c r="M27" s="29"/>
    </row>
    <row r="28" ht="15.75" customHeight="1">
      <c r="B28" s="52" t="s">
        <v>59</v>
      </c>
      <c r="D28" s="37">
        <f>SUM(D27,D18)</f>
        <v>25346</v>
      </c>
      <c r="F28" s="54"/>
      <c r="G28" s="29"/>
      <c r="H28" s="32"/>
      <c r="I28" s="52"/>
      <c r="J28" s="52"/>
      <c r="K28" s="55">
        <f>SUM(D25,D17)</f>
        <v>13346</v>
      </c>
      <c r="L28" s="52" t="s">
        <v>60</v>
      </c>
      <c r="M28" s="29"/>
    </row>
    <row r="29" ht="15.75" customHeight="1">
      <c r="A29" s="56"/>
      <c r="B29" s="56"/>
      <c r="C29" s="54" t="s">
        <v>61</v>
      </c>
      <c r="D29" s="37"/>
      <c r="E29" s="53">
        <f>SUM(E8:E24)</f>
        <v>47698.67</v>
      </c>
      <c r="F29" s="52"/>
      <c r="G29" s="29"/>
      <c r="H29" s="32"/>
      <c r="I29" s="52"/>
      <c r="J29" s="52"/>
      <c r="K29" s="55">
        <f>SUM(D24)</f>
        <v>12000</v>
      </c>
      <c r="L29" s="52" t="s">
        <v>62</v>
      </c>
      <c r="M29" s="56"/>
    </row>
    <row r="30" ht="15.0" customHeight="1">
      <c r="A30" s="29"/>
      <c r="B30" s="56"/>
      <c r="C30" s="52" t="s">
        <v>63</v>
      </c>
      <c r="D30" s="57"/>
      <c r="E30" s="53">
        <f>SUM(E29*12)</f>
        <v>572384.04</v>
      </c>
      <c r="F30" s="58"/>
      <c r="G30" s="58"/>
      <c r="H30" s="58"/>
      <c r="I30" s="59"/>
      <c r="J30" s="59"/>
      <c r="K30" s="60">
        <f>SUM(K29/D28)</f>
        <v>0.4734474868</v>
      </c>
      <c r="L30" s="52" t="s">
        <v>64</v>
      </c>
      <c r="M30" s="56"/>
    </row>
    <row r="31" ht="12.75" customHeight="1">
      <c r="A31" s="61"/>
      <c r="B31" s="33" t="s">
        <v>65</v>
      </c>
      <c r="C31" s="61"/>
      <c r="D31" s="62"/>
      <c r="E31" s="63"/>
      <c r="F31" s="61"/>
      <c r="G31" s="61"/>
      <c r="H31" s="61"/>
      <c r="I31" s="33"/>
      <c r="J31" s="33" t="s">
        <v>66</v>
      </c>
      <c r="K31" s="64"/>
      <c r="L31" s="65"/>
      <c r="M31" s="61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ht="12.75" customHeight="1">
      <c r="A32" s="61"/>
      <c r="B32" s="61" t="s">
        <v>67</v>
      </c>
      <c r="C32" s="61"/>
      <c r="D32" s="62"/>
      <c r="E32" s="63">
        <v>18000.0</v>
      </c>
      <c r="F32" s="61"/>
      <c r="G32" s="61"/>
      <c r="H32" s="61"/>
      <c r="I32" s="46"/>
      <c r="J32" s="46">
        <f>SUM(E30-E36)</f>
        <v>432232.61</v>
      </c>
      <c r="K32" s="64"/>
      <c r="L32" s="65"/>
      <c r="M32" s="61"/>
    </row>
    <row r="33" ht="12.75" customHeight="1">
      <c r="A33" s="61"/>
      <c r="B33" s="61" t="s">
        <v>68</v>
      </c>
      <c r="C33" s="61"/>
      <c r="D33" s="62"/>
      <c r="E33" s="63">
        <v>24000.0</v>
      </c>
      <c r="F33" s="61"/>
      <c r="G33" s="61"/>
      <c r="H33" s="61"/>
      <c r="I33" s="33"/>
      <c r="J33" s="33"/>
      <c r="K33" s="64"/>
      <c r="L33" s="65"/>
      <c r="M33" s="61"/>
    </row>
    <row r="34" ht="12.75" customHeight="1">
      <c r="A34" s="61"/>
      <c r="B34" s="61" t="s">
        <v>69</v>
      </c>
      <c r="C34" s="61"/>
      <c r="D34" s="62"/>
      <c r="E34" s="63">
        <v>62151.43</v>
      </c>
      <c r="F34" s="61"/>
      <c r="G34" s="61"/>
      <c r="H34" s="33" t="s">
        <v>70</v>
      </c>
      <c r="I34" s="33"/>
      <c r="J34" s="33" t="s">
        <v>71</v>
      </c>
      <c r="K34" s="64"/>
      <c r="L34" s="65"/>
      <c r="M34" s="61"/>
    </row>
    <row r="35" ht="12.75" customHeight="1">
      <c r="A35" s="61"/>
      <c r="B35" s="61" t="s">
        <v>72</v>
      </c>
      <c r="C35" s="61"/>
      <c r="D35" s="62"/>
      <c r="E35" s="63">
        <v>36000.0</v>
      </c>
      <c r="F35" s="61"/>
      <c r="G35" s="61"/>
      <c r="H35" s="67">
        <v>1.075E7</v>
      </c>
      <c r="I35" s="68"/>
      <c r="J35" s="68">
        <f>SUM(J32/10750000)</f>
        <v>0.04020768465</v>
      </c>
      <c r="K35" s="69"/>
      <c r="L35" s="65"/>
      <c r="M35" s="61"/>
    </row>
    <row r="36" ht="12.75" customHeight="1">
      <c r="A36" s="61"/>
      <c r="B36" s="33" t="s">
        <v>73</v>
      </c>
      <c r="C36" s="61"/>
      <c r="D36" s="62"/>
      <c r="E36" s="70">
        <f>SUM(E32+E34+E33+E35)</f>
        <v>140151.43</v>
      </c>
      <c r="F36" s="61"/>
      <c r="G36" s="61"/>
      <c r="H36" s="61"/>
      <c r="I36" s="61"/>
      <c r="J36" s="61"/>
      <c r="K36" s="64"/>
      <c r="L36" s="65"/>
      <c r="M36" s="61"/>
    </row>
    <row r="37" ht="15.75" customHeight="1">
      <c r="H37" s="7"/>
    </row>
    <row r="38" ht="15.75" customHeight="1">
      <c r="B38" s="71"/>
      <c r="H38" s="7"/>
    </row>
    <row r="39" ht="12.75" customHeight="1">
      <c r="B39" s="71"/>
      <c r="H39" s="7"/>
      <c r="K39" s="72"/>
    </row>
    <row r="40" ht="12.75" customHeight="1">
      <c r="H40" s="7"/>
      <c r="K40" s="72"/>
    </row>
    <row r="41" ht="12.75" customHeight="1">
      <c r="H41" s="7"/>
      <c r="K41" s="72"/>
    </row>
    <row r="42" ht="12.75" customHeight="1">
      <c r="A42" s="1"/>
      <c r="B42" s="1"/>
      <c r="C42" s="1"/>
      <c r="D42" s="2"/>
      <c r="E42" s="1"/>
      <c r="F42" s="1"/>
      <c r="G42" s="1"/>
      <c r="H42" s="1"/>
      <c r="I42" s="1"/>
      <c r="J42" s="1"/>
      <c r="K42" s="3"/>
      <c r="L42" s="4"/>
      <c r="M42" s="1"/>
    </row>
    <row r="43" ht="12.75" customHeight="1">
      <c r="A43" s="1"/>
      <c r="B43" s="1"/>
      <c r="C43" s="1"/>
      <c r="D43" s="2"/>
      <c r="E43" s="1"/>
      <c r="F43" s="1"/>
      <c r="G43" s="1"/>
      <c r="H43" s="1"/>
      <c r="I43" s="1"/>
      <c r="J43" s="1"/>
      <c r="K43" s="3"/>
      <c r="L43" s="4"/>
      <c r="M43" s="1"/>
    </row>
    <row r="44" ht="12.75" customHeight="1">
      <c r="A44" s="1"/>
      <c r="B44" s="1"/>
      <c r="C44" s="1"/>
      <c r="D44" s="2"/>
      <c r="E44" s="1"/>
      <c r="F44" s="1"/>
      <c r="G44" s="1"/>
      <c r="H44" s="1"/>
      <c r="I44" s="1"/>
      <c r="J44" s="1"/>
      <c r="K44" s="3"/>
      <c r="L44" s="4"/>
      <c r="M44" s="1"/>
    </row>
    <row r="45" ht="12.75" customHeight="1">
      <c r="A45" s="1"/>
      <c r="B45" s="1"/>
      <c r="C45" s="1"/>
      <c r="D45" s="2"/>
      <c r="E45" s="1"/>
      <c r="F45" s="1"/>
      <c r="G45" s="1"/>
      <c r="H45" s="1"/>
      <c r="I45" s="1"/>
      <c r="J45" s="1"/>
      <c r="K45" s="3"/>
      <c r="L45" s="4"/>
      <c r="M45" s="1"/>
    </row>
    <row r="46" ht="12.75" customHeight="1">
      <c r="A46" s="1"/>
      <c r="B46" s="1"/>
      <c r="C46" s="1"/>
      <c r="D46" s="2"/>
      <c r="E46" s="1"/>
      <c r="F46" s="1"/>
      <c r="G46" s="1"/>
      <c r="H46" s="1"/>
      <c r="I46" s="1"/>
      <c r="J46" s="1"/>
      <c r="K46" s="3"/>
      <c r="L46" s="4"/>
      <c r="M46" s="1"/>
    </row>
    <row r="47" ht="12.75" customHeight="1">
      <c r="A47" s="1"/>
      <c r="B47" s="1"/>
      <c r="C47" s="1"/>
      <c r="D47" s="2"/>
      <c r="E47" s="1"/>
      <c r="F47" s="1"/>
      <c r="G47" s="1"/>
      <c r="H47" s="1"/>
      <c r="I47" s="1"/>
      <c r="J47" s="1"/>
      <c r="K47" s="3"/>
      <c r="L47" s="4"/>
      <c r="M47" s="1"/>
    </row>
    <row r="48" ht="12.75" customHeight="1">
      <c r="A48" s="1"/>
      <c r="B48" s="1"/>
      <c r="C48" s="1"/>
      <c r="D48" s="2"/>
      <c r="E48" s="1"/>
      <c r="F48" s="1"/>
      <c r="G48" s="1"/>
      <c r="H48" s="1"/>
      <c r="I48" s="1"/>
      <c r="J48" s="1"/>
      <c r="K48" s="3"/>
      <c r="L48" s="4"/>
      <c r="M48" s="1"/>
    </row>
    <row r="49" ht="12.75" customHeight="1">
      <c r="A49" s="1"/>
      <c r="B49" s="1"/>
      <c r="C49" s="1"/>
      <c r="D49" s="2"/>
      <c r="E49" s="1"/>
      <c r="F49" s="1"/>
      <c r="G49" s="1"/>
      <c r="H49" s="1"/>
      <c r="I49" s="1"/>
      <c r="J49" s="1"/>
      <c r="K49" s="3"/>
      <c r="L49" s="4"/>
      <c r="M49" s="1"/>
    </row>
    <row r="50" ht="12.75" customHeight="1">
      <c r="A50" s="1"/>
      <c r="B50" s="1"/>
      <c r="C50" s="1"/>
      <c r="D50" s="2"/>
      <c r="E50" s="1"/>
      <c r="F50" s="1"/>
      <c r="G50" s="1"/>
      <c r="H50" s="1"/>
      <c r="I50" s="1"/>
      <c r="J50" s="1"/>
      <c r="K50" s="3"/>
      <c r="L50" s="4"/>
      <c r="M50" s="1"/>
    </row>
    <row r="51" ht="12.75" customHeight="1">
      <c r="A51" s="1"/>
      <c r="B51" s="1"/>
      <c r="C51" s="1"/>
      <c r="D51" s="2"/>
      <c r="E51" s="1"/>
      <c r="F51" s="1"/>
      <c r="G51" s="1"/>
      <c r="H51" s="1"/>
      <c r="I51" s="1"/>
      <c r="J51" s="1"/>
      <c r="K51" s="3"/>
      <c r="L51" s="4"/>
      <c r="M51" s="1"/>
    </row>
    <row r="52" ht="12.75" customHeight="1">
      <c r="A52" s="1"/>
      <c r="B52" s="1"/>
      <c r="C52" s="1"/>
      <c r="D52" s="2"/>
      <c r="E52" s="1"/>
      <c r="F52" s="1"/>
      <c r="G52" s="1"/>
      <c r="H52" s="1"/>
      <c r="I52" s="1"/>
      <c r="J52" s="1"/>
      <c r="K52" s="3"/>
      <c r="L52" s="4"/>
      <c r="M52" s="1"/>
    </row>
    <row r="53" ht="12.75" customHeight="1">
      <c r="A53" s="1"/>
      <c r="B53" s="1"/>
      <c r="C53" s="1"/>
      <c r="D53" s="2"/>
      <c r="E53" s="1"/>
      <c r="F53" s="1"/>
      <c r="G53" s="1"/>
      <c r="H53" s="1"/>
      <c r="I53" s="1"/>
      <c r="J53" s="1"/>
      <c r="K53" s="3"/>
      <c r="L53" s="4"/>
      <c r="M53" s="1"/>
    </row>
    <row r="54" ht="12.75" customHeight="1">
      <c r="A54" s="1"/>
      <c r="B54" s="1"/>
      <c r="C54" s="1"/>
      <c r="D54" s="2"/>
      <c r="E54" s="1"/>
      <c r="F54" s="1"/>
      <c r="G54" s="1"/>
      <c r="H54" s="1"/>
      <c r="I54" s="1"/>
      <c r="J54" s="1"/>
      <c r="K54" s="3"/>
      <c r="L54" s="4"/>
      <c r="M54" s="1"/>
    </row>
    <row r="55" ht="12.75" customHeight="1">
      <c r="A55" s="1"/>
      <c r="B55" s="1"/>
      <c r="C55" s="1"/>
      <c r="D55" s="2"/>
      <c r="E55" s="1"/>
      <c r="F55" s="1"/>
      <c r="G55" s="1"/>
      <c r="H55" s="1"/>
      <c r="I55" s="1"/>
      <c r="J55" s="1"/>
      <c r="K55" s="3"/>
      <c r="L55" s="4"/>
      <c r="M55" s="1"/>
    </row>
    <row r="56" ht="12.75" customHeight="1">
      <c r="A56" s="1"/>
      <c r="B56" s="1"/>
      <c r="C56" s="1"/>
      <c r="D56" s="2"/>
      <c r="E56" s="1"/>
      <c r="F56" s="1"/>
      <c r="G56" s="1"/>
      <c r="H56" s="1"/>
      <c r="I56" s="1"/>
      <c r="J56" s="1"/>
      <c r="K56" s="3"/>
      <c r="L56" s="4"/>
      <c r="M56" s="1"/>
    </row>
    <row r="57" ht="12.75" customHeight="1">
      <c r="A57" s="1"/>
      <c r="B57" s="1"/>
      <c r="C57" s="1"/>
      <c r="D57" s="2"/>
      <c r="E57" s="1"/>
      <c r="F57" s="1"/>
      <c r="G57" s="1"/>
      <c r="H57" s="1"/>
      <c r="I57" s="1"/>
      <c r="J57" s="1"/>
      <c r="K57" s="3"/>
      <c r="L57" s="4"/>
      <c r="M57" s="1"/>
    </row>
    <row r="58" ht="12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3"/>
      <c r="L58" s="4"/>
      <c r="M58" s="1"/>
    </row>
    <row r="59" ht="12.75" customHeight="1">
      <c r="A59" s="1"/>
      <c r="B59" s="1"/>
      <c r="C59" s="1"/>
      <c r="D59" s="2"/>
      <c r="E59" s="1"/>
      <c r="F59" s="1"/>
      <c r="G59" s="1"/>
      <c r="H59" s="1"/>
      <c r="I59" s="1"/>
      <c r="J59" s="1"/>
      <c r="K59" s="3"/>
      <c r="L59" s="4"/>
      <c r="M59" s="1"/>
    </row>
    <row r="60" ht="12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3"/>
      <c r="L60" s="4"/>
      <c r="M60" s="1"/>
    </row>
    <row r="61" ht="12.75" customHeight="1">
      <c r="A61" s="1"/>
      <c r="B61" s="1"/>
      <c r="C61" s="1"/>
      <c r="D61" s="2"/>
      <c r="E61" s="1"/>
      <c r="F61" s="1"/>
      <c r="G61" s="1"/>
      <c r="H61" s="1"/>
      <c r="I61" s="1"/>
      <c r="J61" s="1"/>
      <c r="K61" s="3"/>
      <c r="L61" s="4"/>
      <c r="M61" s="1"/>
    </row>
    <row r="62" ht="12.75" customHeight="1">
      <c r="A62" s="1"/>
      <c r="B62" s="1"/>
      <c r="C62" s="1"/>
      <c r="D62" s="2"/>
      <c r="E62" s="1"/>
      <c r="F62" s="1"/>
      <c r="G62" s="1"/>
      <c r="H62" s="1"/>
      <c r="I62" s="1"/>
      <c r="J62" s="1"/>
      <c r="K62" s="3"/>
      <c r="L62" s="4"/>
      <c r="M62" s="1"/>
    </row>
    <row r="63" ht="12.75" customHeight="1">
      <c r="A63" s="1"/>
      <c r="B63" s="1"/>
      <c r="C63" s="1"/>
      <c r="D63" s="2"/>
      <c r="E63" s="1"/>
      <c r="F63" s="1"/>
      <c r="G63" s="1"/>
      <c r="H63" s="1"/>
      <c r="I63" s="1"/>
      <c r="J63" s="1"/>
      <c r="K63" s="3"/>
      <c r="L63" s="4"/>
      <c r="M63" s="1"/>
    </row>
    <row r="64" ht="12.75" customHeight="1">
      <c r="A64" s="1"/>
      <c r="B64" s="1"/>
      <c r="C64" s="1"/>
      <c r="D64" s="2"/>
      <c r="E64" s="1"/>
      <c r="F64" s="1"/>
      <c r="G64" s="1"/>
      <c r="H64" s="1"/>
      <c r="I64" s="1"/>
      <c r="J64" s="1"/>
      <c r="K64" s="3"/>
      <c r="L64" s="4"/>
      <c r="M64" s="1"/>
    </row>
    <row r="65" ht="12.75" customHeight="1">
      <c r="A65" s="1"/>
      <c r="B65" s="1"/>
      <c r="C65" s="1"/>
      <c r="D65" s="2"/>
      <c r="E65" s="1"/>
      <c r="F65" s="1"/>
      <c r="G65" s="1"/>
      <c r="H65" s="1"/>
      <c r="I65" s="1"/>
      <c r="J65" s="1"/>
      <c r="K65" s="3"/>
      <c r="L65" s="4"/>
      <c r="M65" s="1"/>
    </row>
    <row r="66" ht="12.75" customHeight="1">
      <c r="A66" s="1"/>
      <c r="B66" s="1"/>
      <c r="C66" s="1"/>
      <c r="D66" s="2"/>
      <c r="E66" s="1"/>
      <c r="F66" s="1"/>
      <c r="G66" s="1"/>
      <c r="H66" s="1"/>
      <c r="I66" s="1"/>
      <c r="J66" s="1"/>
      <c r="K66" s="3"/>
      <c r="L66" s="4"/>
      <c r="M66" s="1"/>
    </row>
    <row r="67" ht="12.75" customHeight="1">
      <c r="A67" s="1"/>
      <c r="B67" s="1"/>
      <c r="C67" s="1"/>
      <c r="D67" s="2"/>
      <c r="E67" s="1"/>
      <c r="F67" s="1"/>
      <c r="G67" s="1"/>
      <c r="H67" s="1"/>
      <c r="I67" s="1"/>
      <c r="J67" s="1"/>
      <c r="K67" s="3"/>
      <c r="L67" s="4"/>
      <c r="M67" s="1"/>
    </row>
    <row r="68" ht="12.75" customHeight="1">
      <c r="A68" s="1"/>
      <c r="B68" s="1"/>
      <c r="C68" s="1"/>
      <c r="D68" s="2"/>
      <c r="E68" s="1"/>
      <c r="F68" s="1"/>
      <c r="G68" s="1"/>
      <c r="H68" s="1"/>
      <c r="I68" s="1"/>
      <c r="J68" s="1"/>
      <c r="K68" s="3"/>
      <c r="L68" s="4"/>
      <c r="M68" s="1"/>
    </row>
    <row r="69" ht="12.75" customHeight="1">
      <c r="A69" s="1"/>
      <c r="B69" s="1"/>
      <c r="C69" s="1"/>
      <c r="D69" s="2"/>
      <c r="E69" s="1"/>
      <c r="F69" s="1"/>
      <c r="G69" s="1"/>
      <c r="H69" s="1"/>
      <c r="I69" s="1"/>
      <c r="J69" s="1"/>
      <c r="K69" s="3"/>
      <c r="L69" s="4"/>
      <c r="M69" s="1"/>
    </row>
    <row r="70" ht="12.75" customHeight="1">
      <c r="A70" s="1"/>
      <c r="B70" s="1"/>
      <c r="C70" s="1"/>
      <c r="D70" s="2"/>
      <c r="E70" s="1"/>
      <c r="F70" s="1"/>
      <c r="G70" s="1"/>
      <c r="H70" s="1"/>
      <c r="I70" s="1"/>
      <c r="J70" s="1"/>
      <c r="K70" s="3"/>
      <c r="L70" s="4"/>
      <c r="M70" s="1"/>
    </row>
    <row r="71" ht="12.75" customHeight="1">
      <c r="A71" s="1"/>
      <c r="B71" s="1"/>
      <c r="C71" s="1"/>
      <c r="D71" s="2"/>
      <c r="E71" s="1"/>
      <c r="F71" s="1"/>
      <c r="G71" s="1"/>
      <c r="H71" s="1"/>
      <c r="I71" s="1"/>
      <c r="J71" s="1"/>
      <c r="K71" s="3"/>
      <c r="L71" s="4"/>
      <c r="M71" s="1"/>
    </row>
    <row r="72" ht="12.75" customHeight="1">
      <c r="A72" s="1"/>
      <c r="B72" s="1"/>
      <c r="C72" s="1"/>
      <c r="D72" s="2"/>
      <c r="E72" s="1"/>
      <c r="F72" s="1"/>
      <c r="G72" s="1"/>
      <c r="H72" s="1"/>
      <c r="I72" s="1"/>
      <c r="J72" s="1"/>
      <c r="K72" s="3"/>
      <c r="L72" s="4"/>
      <c r="M72" s="1"/>
    </row>
    <row r="73" ht="12.75" customHeight="1">
      <c r="A73" s="1"/>
      <c r="B73" s="1"/>
      <c r="C73" s="1"/>
      <c r="D73" s="2"/>
      <c r="E73" s="1"/>
      <c r="F73" s="1"/>
      <c r="G73" s="1"/>
      <c r="H73" s="1"/>
      <c r="I73" s="1"/>
      <c r="J73" s="1"/>
      <c r="K73" s="3"/>
      <c r="L73" s="4"/>
      <c r="M73" s="1"/>
    </row>
    <row r="74" ht="12.75" customHeight="1">
      <c r="A74" s="1"/>
      <c r="B74" s="1"/>
      <c r="C74" s="1"/>
      <c r="D74" s="2"/>
      <c r="E74" s="1"/>
      <c r="F74" s="1"/>
      <c r="G74" s="1"/>
      <c r="H74" s="1"/>
      <c r="I74" s="1"/>
      <c r="J74" s="1"/>
      <c r="K74" s="3"/>
      <c r="L74" s="4"/>
      <c r="M74" s="1"/>
    </row>
    <row r="75" ht="12.75" customHeight="1">
      <c r="A75" s="1"/>
      <c r="B75" s="1"/>
      <c r="C75" s="1"/>
      <c r="D75" s="2"/>
      <c r="E75" s="1"/>
      <c r="F75" s="1"/>
      <c r="G75" s="1"/>
      <c r="H75" s="1"/>
      <c r="I75" s="1"/>
      <c r="J75" s="1"/>
      <c r="K75" s="3"/>
      <c r="L75" s="4"/>
      <c r="M75" s="1"/>
    </row>
    <row r="76" ht="12.75" customHeight="1">
      <c r="A76" s="1"/>
      <c r="B76" s="1"/>
      <c r="C76" s="1"/>
      <c r="D76" s="2"/>
      <c r="E76" s="1"/>
      <c r="F76" s="1"/>
      <c r="G76" s="1"/>
      <c r="H76" s="1"/>
      <c r="I76" s="1"/>
      <c r="J76" s="1"/>
      <c r="K76" s="3"/>
      <c r="L76" s="4"/>
      <c r="M76" s="1"/>
    </row>
    <row r="77" ht="12.75" customHeight="1">
      <c r="A77" s="1"/>
      <c r="B77" s="1"/>
      <c r="C77" s="1"/>
      <c r="D77" s="2"/>
      <c r="E77" s="1"/>
      <c r="F77" s="1"/>
      <c r="G77" s="1"/>
      <c r="H77" s="1"/>
      <c r="I77" s="1"/>
      <c r="J77" s="1"/>
      <c r="K77" s="3"/>
      <c r="L77" s="4"/>
      <c r="M77" s="1"/>
    </row>
    <row r="78" ht="12.75" customHeight="1">
      <c r="A78" s="1"/>
      <c r="B78" s="1"/>
      <c r="C78" s="1"/>
      <c r="D78" s="2"/>
      <c r="E78" s="1"/>
      <c r="F78" s="1"/>
      <c r="G78" s="1"/>
      <c r="H78" s="1"/>
      <c r="I78" s="1"/>
      <c r="J78" s="1"/>
      <c r="K78" s="3"/>
      <c r="L78" s="4"/>
      <c r="M78" s="1"/>
    </row>
    <row r="79" ht="12.75" customHeight="1">
      <c r="A79" s="1"/>
      <c r="B79" s="1"/>
      <c r="C79" s="1"/>
      <c r="D79" s="2"/>
      <c r="E79" s="1"/>
      <c r="F79" s="1"/>
      <c r="G79" s="1"/>
      <c r="H79" s="1"/>
      <c r="I79" s="1"/>
      <c r="J79" s="1"/>
      <c r="K79" s="3"/>
      <c r="L79" s="4"/>
      <c r="M79" s="1"/>
    </row>
    <row r="80" ht="12.75" customHeight="1">
      <c r="A80" s="1"/>
      <c r="B80" s="1"/>
      <c r="C80" s="1"/>
      <c r="D80" s="2"/>
      <c r="E80" s="1"/>
      <c r="F80" s="1"/>
      <c r="G80" s="1"/>
      <c r="H80" s="1"/>
      <c r="I80" s="1"/>
      <c r="J80" s="1"/>
      <c r="K80" s="3"/>
      <c r="L80" s="4"/>
      <c r="M80" s="1"/>
    </row>
    <row r="81" ht="12.75" customHeight="1">
      <c r="A81" s="1"/>
      <c r="B81" s="1"/>
      <c r="C81" s="1"/>
      <c r="D81" s="2"/>
      <c r="E81" s="1"/>
      <c r="F81" s="1"/>
      <c r="G81" s="1"/>
      <c r="H81" s="1"/>
      <c r="I81" s="1"/>
      <c r="J81" s="1"/>
      <c r="K81" s="3"/>
      <c r="L81" s="4"/>
      <c r="M81" s="1"/>
    </row>
    <row r="82" ht="12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3"/>
      <c r="L82" s="4"/>
      <c r="M82" s="1"/>
    </row>
    <row r="83" ht="12.75" customHeight="1">
      <c r="A83" s="1"/>
      <c r="B83" s="1"/>
      <c r="C83" s="1"/>
      <c r="D83" s="2"/>
      <c r="E83" s="1"/>
      <c r="F83" s="1"/>
      <c r="G83" s="1"/>
      <c r="H83" s="1"/>
      <c r="I83" s="1"/>
      <c r="J83" s="1"/>
      <c r="K83" s="3"/>
      <c r="L83" s="4"/>
      <c r="M83" s="1"/>
    </row>
    <row r="84" ht="12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3"/>
      <c r="L84" s="4"/>
      <c r="M84" s="1"/>
    </row>
    <row r="85" ht="12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3"/>
      <c r="L85" s="4"/>
      <c r="M85" s="1"/>
    </row>
    <row r="86" ht="12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3"/>
      <c r="L86" s="4"/>
      <c r="M86" s="1"/>
    </row>
    <row r="87" ht="12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3"/>
      <c r="L87" s="4"/>
      <c r="M87" s="1"/>
    </row>
    <row r="88" ht="12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3"/>
      <c r="L88" s="4"/>
      <c r="M88" s="1"/>
    </row>
    <row r="89" ht="12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3"/>
      <c r="L89" s="4"/>
      <c r="M89" s="1"/>
    </row>
    <row r="90" ht="12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3"/>
      <c r="L90" s="4"/>
      <c r="M90" s="1"/>
    </row>
    <row r="91" ht="12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3"/>
      <c r="L91" s="4"/>
      <c r="M91" s="1"/>
    </row>
    <row r="92" ht="12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3"/>
      <c r="L92" s="4"/>
      <c r="M92" s="1"/>
    </row>
    <row r="93" ht="12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3"/>
      <c r="L93" s="4"/>
      <c r="M93" s="1"/>
    </row>
    <row r="94" ht="12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3"/>
      <c r="L94" s="4"/>
      <c r="M94" s="1"/>
    </row>
    <row r="95" ht="12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3"/>
      <c r="L95" s="4"/>
      <c r="M95" s="1"/>
    </row>
    <row r="96" ht="12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3"/>
      <c r="L96" s="4"/>
      <c r="M96" s="1"/>
    </row>
    <row r="97" ht="12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3"/>
      <c r="L97" s="4"/>
      <c r="M97" s="1"/>
    </row>
    <row r="98" ht="12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3"/>
      <c r="L98" s="4"/>
      <c r="M98" s="1"/>
    </row>
    <row r="99" ht="12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3"/>
      <c r="L99" s="4"/>
      <c r="M99" s="1"/>
    </row>
    <row r="100" ht="12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3"/>
      <c r="L100" s="4"/>
      <c r="M100" s="1"/>
    </row>
    <row r="101" ht="12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3"/>
      <c r="L101" s="4"/>
      <c r="M101" s="1"/>
    </row>
    <row r="102" ht="12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3"/>
      <c r="L102" s="4"/>
      <c r="M102" s="1"/>
    </row>
    <row r="103" ht="12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3"/>
      <c r="L103" s="4"/>
      <c r="M103" s="1"/>
    </row>
    <row r="104" ht="12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3"/>
      <c r="L104" s="4"/>
      <c r="M104" s="1"/>
    </row>
    <row r="105" ht="12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3"/>
      <c r="L105" s="4"/>
      <c r="M105" s="1"/>
    </row>
    <row r="106" ht="12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3"/>
      <c r="L106" s="4"/>
      <c r="M106" s="1"/>
    </row>
    <row r="107" ht="12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3"/>
      <c r="L107" s="4"/>
      <c r="M107" s="1"/>
    </row>
    <row r="108" ht="12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3"/>
      <c r="L108" s="4"/>
      <c r="M108" s="1"/>
    </row>
    <row r="109" ht="12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3"/>
      <c r="L109" s="4"/>
      <c r="M109" s="1"/>
    </row>
    <row r="110" ht="12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3"/>
      <c r="L110" s="4"/>
      <c r="M110" s="1"/>
    </row>
    <row r="111" ht="12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3"/>
      <c r="L111" s="4"/>
      <c r="M111" s="1"/>
    </row>
    <row r="112" ht="12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3"/>
      <c r="L112" s="4"/>
      <c r="M112" s="1"/>
    </row>
    <row r="113" ht="12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3"/>
      <c r="L113" s="4"/>
      <c r="M113" s="1"/>
    </row>
    <row r="114" ht="12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3"/>
      <c r="L114" s="4"/>
      <c r="M114" s="1"/>
    </row>
    <row r="115" ht="12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3"/>
      <c r="L115" s="4"/>
      <c r="M115" s="1"/>
    </row>
    <row r="116" ht="12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3"/>
      <c r="L116" s="4"/>
      <c r="M116" s="1"/>
    </row>
    <row r="117" ht="12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3"/>
      <c r="L117" s="4"/>
      <c r="M117" s="1"/>
    </row>
    <row r="118" ht="12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3"/>
      <c r="L118" s="4"/>
      <c r="M118" s="1"/>
    </row>
    <row r="119" ht="12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3"/>
      <c r="L119" s="4"/>
      <c r="M119" s="1"/>
    </row>
    <row r="120" ht="12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3"/>
      <c r="L120" s="4"/>
      <c r="M120" s="1"/>
    </row>
    <row r="121" ht="12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3"/>
      <c r="L121" s="4"/>
      <c r="M121" s="1"/>
    </row>
    <row r="122" ht="12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3"/>
      <c r="L122" s="4"/>
      <c r="M122" s="1"/>
    </row>
    <row r="123" ht="12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3"/>
      <c r="L123" s="4"/>
      <c r="M123" s="1"/>
    </row>
    <row r="124" ht="12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3"/>
      <c r="L124" s="4"/>
      <c r="M124" s="1"/>
    </row>
    <row r="125" ht="12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3"/>
      <c r="L125" s="4"/>
      <c r="M125" s="1"/>
    </row>
    <row r="126" ht="12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3"/>
      <c r="L126" s="4"/>
      <c r="M126" s="1"/>
    </row>
    <row r="127" ht="12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3"/>
      <c r="L127" s="4"/>
      <c r="M127" s="1"/>
    </row>
    <row r="128" ht="12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3"/>
      <c r="L128" s="4"/>
      <c r="M128" s="1"/>
    </row>
    <row r="129" ht="12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3"/>
      <c r="L129" s="4"/>
      <c r="M129" s="1"/>
    </row>
    <row r="130" ht="12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3"/>
      <c r="L130" s="4"/>
      <c r="M130" s="1"/>
    </row>
    <row r="131" ht="12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3"/>
      <c r="L131" s="4"/>
      <c r="M131" s="1"/>
    </row>
    <row r="132" ht="12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3"/>
      <c r="L132" s="4"/>
      <c r="M132" s="1"/>
    </row>
    <row r="133" ht="12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3"/>
      <c r="L133" s="4"/>
      <c r="M133" s="1"/>
    </row>
    <row r="134" ht="12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3"/>
      <c r="L134" s="4"/>
      <c r="M134" s="1"/>
    </row>
    <row r="135" ht="12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3"/>
      <c r="L135" s="4"/>
      <c r="M135" s="1"/>
    </row>
    <row r="136" ht="12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3"/>
      <c r="L136" s="4"/>
      <c r="M136" s="1"/>
    </row>
    <row r="137" ht="12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3"/>
      <c r="L137" s="4"/>
      <c r="M137" s="1"/>
    </row>
    <row r="138" ht="12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3"/>
      <c r="L138" s="4"/>
      <c r="M138" s="1"/>
    </row>
    <row r="139" ht="12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3"/>
      <c r="L139" s="4"/>
      <c r="M139" s="1"/>
    </row>
    <row r="140" ht="12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3"/>
      <c r="L140" s="4"/>
      <c r="M140" s="1"/>
    </row>
    <row r="141" ht="12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3"/>
      <c r="L141" s="4"/>
      <c r="M141" s="1"/>
    </row>
    <row r="142" ht="12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3"/>
      <c r="L142" s="4"/>
      <c r="M142" s="1"/>
    </row>
    <row r="143" ht="12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3"/>
      <c r="L143" s="4"/>
      <c r="M143" s="1"/>
    </row>
    <row r="144" ht="12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3"/>
      <c r="L144" s="4"/>
      <c r="M144" s="1"/>
    </row>
    <row r="145" ht="12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3"/>
      <c r="L145" s="4"/>
      <c r="M145" s="1"/>
    </row>
    <row r="146" ht="12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3"/>
      <c r="L146" s="4"/>
      <c r="M146" s="1"/>
    </row>
    <row r="147" ht="12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3"/>
      <c r="L147" s="4"/>
      <c r="M147" s="1"/>
    </row>
    <row r="148" ht="12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3"/>
      <c r="L148" s="4"/>
      <c r="M148" s="1"/>
    </row>
    <row r="149" ht="12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3"/>
      <c r="L149" s="4"/>
      <c r="M149" s="1"/>
    </row>
    <row r="150" ht="12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3"/>
      <c r="L150" s="4"/>
      <c r="M150" s="1"/>
    </row>
    <row r="151" ht="12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3"/>
      <c r="L151" s="4"/>
      <c r="M151" s="1"/>
    </row>
    <row r="152" ht="12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3"/>
      <c r="L152" s="4"/>
      <c r="M152" s="1"/>
    </row>
    <row r="153" ht="12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3"/>
      <c r="L153" s="4"/>
      <c r="M153" s="1"/>
    </row>
    <row r="154" ht="12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3"/>
      <c r="L154" s="4"/>
      <c r="M154" s="1"/>
    </row>
    <row r="155" ht="12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3"/>
      <c r="L155" s="4"/>
      <c r="M155" s="1"/>
    </row>
    <row r="156" ht="12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3"/>
      <c r="L156" s="4"/>
      <c r="M156" s="1"/>
    </row>
    <row r="157" ht="12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3"/>
      <c r="L157" s="4"/>
      <c r="M157" s="1"/>
    </row>
    <row r="158" ht="12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3"/>
      <c r="L158" s="4"/>
      <c r="M158" s="1"/>
    </row>
    <row r="159" ht="12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3"/>
      <c r="L159" s="4"/>
      <c r="M159" s="1"/>
    </row>
    <row r="160" ht="12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3"/>
      <c r="L160" s="4"/>
      <c r="M160" s="1"/>
    </row>
    <row r="161" ht="12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3"/>
      <c r="L161" s="4"/>
      <c r="M161" s="1"/>
    </row>
    <row r="162" ht="12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3"/>
      <c r="L162" s="4"/>
      <c r="M162" s="1"/>
    </row>
    <row r="163" ht="12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3"/>
      <c r="L163" s="4"/>
      <c r="M163" s="1"/>
    </row>
    <row r="164" ht="12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3"/>
      <c r="L164" s="4"/>
      <c r="M164" s="1"/>
    </row>
    <row r="165" ht="12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3"/>
      <c r="L165" s="4"/>
      <c r="M165" s="1"/>
    </row>
    <row r="166" ht="12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3"/>
      <c r="L166" s="4"/>
      <c r="M166" s="1"/>
    </row>
    <row r="167" ht="12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3"/>
      <c r="L167" s="4"/>
      <c r="M167" s="1"/>
    </row>
    <row r="168" ht="12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3"/>
      <c r="L168" s="4"/>
      <c r="M168" s="1"/>
    </row>
    <row r="169" ht="12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3"/>
      <c r="L169" s="4"/>
      <c r="M169" s="1"/>
    </row>
    <row r="170" ht="12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3"/>
      <c r="L170" s="4"/>
      <c r="M170" s="1"/>
    </row>
    <row r="171" ht="12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3"/>
      <c r="L171" s="4"/>
      <c r="M171" s="1"/>
    </row>
    <row r="172" ht="12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3"/>
      <c r="L172" s="4"/>
      <c r="M172" s="1"/>
    </row>
    <row r="173" ht="12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3"/>
      <c r="L173" s="4"/>
      <c r="M173" s="1"/>
    </row>
    <row r="174" ht="12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3"/>
      <c r="L174" s="4"/>
      <c r="M174" s="1"/>
    </row>
    <row r="175" ht="12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3"/>
      <c r="L175" s="4"/>
      <c r="M175" s="1"/>
    </row>
    <row r="176" ht="12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3"/>
      <c r="L176" s="4"/>
      <c r="M176" s="1"/>
    </row>
    <row r="177" ht="12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3"/>
      <c r="L177" s="4"/>
      <c r="M177" s="1"/>
    </row>
    <row r="178" ht="12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3"/>
      <c r="L178" s="4"/>
      <c r="M178" s="1"/>
    </row>
    <row r="179" ht="12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3"/>
      <c r="L179" s="4"/>
      <c r="M179" s="1"/>
    </row>
    <row r="180" ht="12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3"/>
      <c r="L180" s="4"/>
      <c r="M180" s="1"/>
    </row>
    <row r="181" ht="12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3"/>
      <c r="L181" s="4"/>
      <c r="M181" s="1"/>
    </row>
    <row r="182" ht="12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3"/>
      <c r="L182" s="4"/>
      <c r="M182" s="1"/>
    </row>
    <row r="183" ht="12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3"/>
      <c r="L183" s="4"/>
      <c r="M183" s="1"/>
    </row>
    <row r="184" ht="12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3"/>
      <c r="L184" s="4"/>
      <c r="M184" s="1"/>
    </row>
    <row r="185" ht="12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3"/>
      <c r="L185" s="4"/>
      <c r="M185" s="1"/>
    </row>
    <row r="186" ht="12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3"/>
      <c r="L186" s="4"/>
      <c r="M186" s="1"/>
    </row>
    <row r="187" ht="12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3"/>
      <c r="L187" s="4"/>
      <c r="M187" s="1"/>
    </row>
    <row r="188" ht="12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3"/>
      <c r="L188" s="4"/>
      <c r="M188" s="1"/>
    </row>
    <row r="189" ht="12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3"/>
      <c r="L189" s="4"/>
      <c r="M189" s="1"/>
    </row>
    <row r="190" ht="12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3"/>
      <c r="L190" s="4"/>
      <c r="M190" s="1"/>
    </row>
    <row r="191" ht="12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3"/>
      <c r="L191" s="4"/>
      <c r="M191" s="1"/>
    </row>
    <row r="192" ht="12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3"/>
      <c r="L192" s="4"/>
      <c r="M192" s="1"/>
    </row>
    <row r="193" ht="12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3"/>
      <c r="L193" s="4"/>
      <c r="M193" s="1"/>
    </row>
    <row r="194" ht="12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3"/>
      <c r="L194" s="4"/>
      <c r="M194" s="1"/>
    </row>
    <row r="195" ht="12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3"/>
      <c r="L195" s="4"/>
      <c r="M195" s="1"/>
    </row>
    <row r="196" ht="12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3"/>
      <c r="L196" s="4"/>
      <c r="M196" s="1"/>
    </row>
    <row r="197" ht="12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3"/>
      <c r="L197" s="4"/>
      <c r="M197" s="1"/>
    </row>
    <row r="198" ht="12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3"/>
      <c r="L198" s="4"/>
      <c r="M198" s="1"/>
    </row>
    <row r="199" ht="12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3"/>
      <c r="L199" s="4"/>
      <c r="M199" s="1"/>
    </row>
    <row r="200" ht="12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3"/>
      <c r="L200" s="4"/>
      <c r="M200" s="1"/>
    </row>
    <row r="201" ht="12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3"/>
      <c r="L201" s="4"/>
      <c r="M201" s="1"/>
    </row>
    <row r="202" ht="12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3"/>
      <c r="L202" s="4"/>
      <c r="M202" s="1"/>
    </row>
    <row r="203" ht="12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3"/>
      <c r="L203" s="4"/>
      <c r="M203" s="1"/>
    </row>
    <row r="204" ht="12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3"/>
      <c r="L204" s="4"/>
      <c r="M204" s="1"/>
    </row>
    <row r="205" ht="12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3"/>
      <c r="L205" s="4"/>
      <c r="M205" s="1"/>
    </row>
    <row r="206" ht="12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3"/>
      <c r="L206" s="4"/>
      <c r="M206" s="1"/>
    </row>
    <row r="207" ht="12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3"/>
      <c r="L207" s="4"/>
      <c r="M207" s="1"/>
    </row>
    <row r="208" ht="12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3"/>
      <c r="L208" s="4"/>
      <c r="M208" s="1"/>
    </row>
    <row r="209" ht="12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3"/>
      <c r="L209" s="4"/>
      <c r="M209" s="1"/>
    </row>
    <row r="210" ht="12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3"/>
      <c r="L210" s="4"/>
      <c r="M210" s="1"/>
    </row>
    <row r="211" ht="12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3"/>
      <c r="L211" s="4"/>
      <c r="M211" s="1"/>
    </row>
    <row r="212" ht="12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3"/>
      <c r="L212" s="4"/>
      <c r="M212" s="1"/>
    </row>
    <row r="213" ht="12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3"/>
      <c r="L213" s="4"/>
      <c r="M213" s="1"/>
    </row>
    <row r="214" ht="12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3"/>
      <c r="L214" s="4"/>
      <c r="M214" s="1"/>
    </row>
    <row r="215" ht="12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3"/>
      <c r="L215" s="4"/>
      <c r="M215" s="1"/>
    </row>
    <row r="216" ht="12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3"/>
      <c r="L216" s="4"/>
      <c r="M216" s="1"/>
    </row>
    <row r="217" ht="12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3"/>
      <c r="L217" s="4"/>
      <c r="M217" s="1"/>
    </row>
    <row r="218" ht="12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3"/>
      <c r="L218" s="4"/>
      <c r="M218" s="1"/>
    </row>
    <row r="219" ht="12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3"/>
      <c r="L219" s="4"/>
      <c r="M219" s="1"/>
    </row>
    <row r="220" ht="12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3"/>
      <c r="L220" s="4"/>
      <c r="M220" s="1"/>
    </row>
    <row r="221" ht="12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3"/>
      <c r="L221" s="4"/>
      <c r="M221" s="1"/>
    </row>
    <row r="222" ht="12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3"/>
      <c r="L222" s="4"/>
      <c r="M222" s="1"/>
    </row>
    <row r="223" ht="12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3"/>
      <c r="L223" s="4"/>
      <c r="M223" s="1"/>
    </row>
    <row r="224" ht="12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3"/>
      <c r="L224" s="4"/>
      <c r="M224" s="1"/>
    </row>
    <row r="225" ht="12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3"/>
      <c r="L225" s="4"/>
      <c r="M225" s="1"/>
    </row>
    <row r="226" ht="12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3"/>
      <c r="L226" s="4"/>
      <c r="M226" s="1"/>
    </row>
    <row r="227" ht="12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3"/>
      <c r="L227" s="4"/>
      <c r="M227" s="1"/>
    </row>
    <row r="228" ht="12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3"/>
      <c r="L228" s="4"/>
      <c r="M228" s="1"/>
    </row>
    <row r="229" ht="12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3"/>
      <c r="L229" s="4"/>
      <c r="M229" s="1"/>
    </row>
    <row r="230" ht="12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3"/>
      <c r="L230" s="4"/>
      <c r="M230" s="1"/>
    </row>
    <row r="231" ht="12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3"/>
      <c r="L231" s="4"/>
      <c r="M231" s="1"/>
    </row>
    <row r="232" ht="12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3"/>
      <c r="L232" s="4"/>
      <c r="M232" s="1"/>
    </row>
    <row r="233" ht="12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3"/>
      <c r="L233" s="4"/>
      <c r="M233" s="1"/>
    </row>
    <row r="234" ht="12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3"/>
      <c r="L234" s="4"/>
      <c r="M234" s="1"/>
    </row>
    <row r="235" ht="12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3"/>
      <c r="L235" s="4"/>
      <c r="M235" s="1"/>
    </row>
    <row r="236" ht="12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3"/>
      <c r="L236" s="4"/>
      <c r="M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